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830" windowHeight="9795" activeTab="0"/>
  </bookViews>
  <sheets>
    <sheet name="Mayสชป.1 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<sst xmlns="http://schemas.openxmlformats.org/spreadsheetml/2006/main" count="25" uniqueCount="25">
  <si>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</si>
  <si>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สถานี :  07391 สำนักชลประทานที่ 1  อ.เมือง  จ.เชียงใหม่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</si>
  <si>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</si>
  <si>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</si>
  <si>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</si>
  <si>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</si>
  <si>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</si>
  <si>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</si>
  <si>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</si>
  <si>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</si>
  <si>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</si>
  <si>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</si>
  <si>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</si>
  <si>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</si>
  <si>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</si>
  <si>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</si>
  <si>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</si>
  <si>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</si>
  <si>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</si>
  <si>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</si>
  <si>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</si>
  <si>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r>
      <t>หมายเหตุ</t>
    </r>
    <r>
      <rPr>
        <sz val="12"/>
        <rFont val="Tahoma"/>
        <family val="2"/>
      </rPr>
      <t xml:space="preserve"> 1. ปีน้ำเริ่มตั้งแต่ 1 เม.ย. ถึง 31 มี.ค.  ของปีต่อไป</t>
    </r>
  </si>
  <si>
    <t>เฉลี่ย/ปี</t>
  </si>
  <si>
    <t>เฉลี่ย พ.ค.</t>
  </si>
  <si>
    <t>-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</si>
</sst>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</numFmts>
  <fonts count="2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2"/>
      <color indexed="12"/>
      <name val="Tahoma"/>
      <family val="2"/>
    </font>
    <font>
      <sz val="12"/>
      <name val="Tahoma"/>
      <family val="2"/>
    </font>
    <font>
      <b/>
      <sz val="16"/>
      <color indexed="17"/>
      <name val="Arial"/>
      <family val="2"/>
    </font>
    <font>
      <b/>
      <sz val="16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u val="single"/>
      <sz val="12"/>
      <name val="Tahoma"/>
      <family val="2"/>
    </font>
    <font>
      <sz val="12"/>
      <color indexed="12"/>
      <name val="Tahoma"/>
      <family val="2"/>
    </font>
    <font>
      <sz val="12"/>
      <color indexed="10"/>
      <name val="Tahoma"/>
      <family val="2"/>
    </font>
    <font>
      <sz val="12"/>
      <color indexed="17"/>
      <name val="Tahoma"/>
      <family val="2"/>
    </font>
    <font>
      <b/>
      <sz val="14"/>
      <color indexed="39"/>
      <name val="Tahoma"/>
      <family val="2"/>
    </font>
    <font>
      <sz val="11"/>
      <name val="Tahoma"/>
      <family val="2"/>
    </font>
    <font>
      <sz val="12"/>
      <color indexed="8"/>
      <name val="Tahoma"/>
      <family val="2"/>
    </font>
    <font>
      <sz val="9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1" fontId="5" fillId="4" borderId="1" xfId="0" applyNumberFormat="1" applyFont="1" applyFill="1" applyBorder="1" applyAlignment="1" applyProtection="1">
      <alignment horizontal="center" vertical="center"/>
      <protection/>
    </xf>
    <xf numFmtId="205" fontId="6" fillId="0" borderId="0" xfId="0" applyNumberFormat="1" applyFont="1" applyAlignment="1">
      <alignment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6" fillId="2" borderId="2" xfId="0" applyNumberFormat="1" applyFont="1" applyFill="1" applyBorder="1" applyAlignment="1" applyProtection="1">
      <alignment horizontal="center"/>
      <protection/>
    </xf>
    <xf numFmtId="205" fontId="6" fillId="3" borderId="3" xfId="0" applyNumberFormat="1" applyFont="1" applyFill="1" applyBorder="1" applyAlignment="1" applyProtection="1">
      <alignment horizontal="right"/>
      <protection/>
    </xf>
    <xf numFmtId="1" fontId="6" fillId="4" borderId="4" xfId="0" applyNumberFormat="1" applyFont="1" applyFill="1" applyBorder="1" applyAlignment="1">
      <alignment horizontal="center"/>
    </xf>
    <xf numFmtId="1" fontId="6" fillId="4" borderId="4" xfId="0" applyNumberFormat="1" applyFont="1" applyFill="1" applyBorder="1" applyAlignment="1" applyProtection="1">
      <alignment horizontal="center"/>
      <protection/>
    </xf>
    <xf numFmtId="205" fontId="6" fillId="3" borderId="3" xfId="0" applyNumberFormat="1" applyFont="1" applyFill="1" applyBorder="1" applyAlignment="1">
      <alignment horizontal="right"/>
    </xf>
    <xf numFmtId="205" fontId="6" fillId="3" borderId="3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1" fontId="6" fillId="2" borderId="2" xfId="0" applyNumberFormat="1" applyFont="1" applyFill="1" applyBorder="1" applyAlignment="1">
      <alignment horizontal="center"/>
    </xf>
    <xf numFmtId="1" fontId="6" fillId="2" borderId="5" xfId="0" applyNumberFormat="1" applyFont="1" applyFill="1" applyBorder="1" applyAlignment="1" applyProtection="1">
      <alignment horizontal="center"/>
      <protection/>
    </xf>
    <xf numFmtId="205" fontId="6" fillId="3" borderId="6" xfId="0" applyNumberFormat="1" applyFont="1" applyFill="1" applyBorder="1" applyAlignment="1" applyProtection="1">
      <alignment horizontal="right"/>
      <protection/>
    </xf>
    <xf numFmtId="1" fontId="6" fillId="0" borderId="2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205" fontId="6" fillId="0" borderId="3" xfId="0" applyNumberFormat="1" applyFont="1" applyBorder="1" applyAlignment="1">
      <alignment/>
    </xf>
    <xf numFmtId="205" fontId="6" fillId="0" borderId="3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205" fontId="6" fillId="0" borderId="6" xfId="0" applyNumberFormat="1" applyFont="1" applyBorder="1" applyAlignment="1">
      <alignment/>
    </xf>
    <xf numFmtId="207" fontId="12" fillId="0" borderId="6" xfId="0" applyNumberFormat="1" applyFont="1" applyBorder="1" applyAlignment="1">
      <alignment/>
    </xf>
    <xf numFmtId="205" fontId="6" fillId="0" borderId="6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0" fontId="13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205" fontId="17" fillId="0" borderId="10" xfId="0" applyNumberFormat="1" applyFont="1" applyBorder="1" applyAlignment="1">
      <alignment/>
    </xf>
    <xf numFmtId="205" fontId="14" fillId="3" borderId="0" xfId="0" applyNumberFormat="1" applyFont="1" applyFill="1" applyAlignment="1">
      <alignment/>
    </xf>
    <xf numFmtId="205" fontId="14" fillId="3" borderId="3" xfId="0" applyNumberFormat="1" applyFont="1" applyFill="1" applyBorder="1" applyAlignment="1">
      <alignment/>
    </xf>
    <xf numFmtId="0" fontId="14" fillId="3" borderId="0" xfId="0" applyFont="1" applyFill="1" applyAlignment="1">
      <alignment/>
    </xf>
    <xf numFmtId="205" fontId="5" fillId="5" borderId="1" xfId="0" applyNumberFormat="1" applyFont="1" applyFill="1" applyBorder="1" applyAlignment="1" applyProtection="1">
      <alignment horizontal="center" vertical="center"/>
      <protection/>
    </xf>
    <xf numFmtId="205" fontId="6" fillId="5" borderId="3" xfId="0" applyNumberFormat="1" applyFont="1" applyFill="1" applyBorder="1" applyAlignment="1" applyProtection="1">
      <alignment horizontal="right"/>
      <protection/>
    </xf>
    <xf numFmtId="205" fontId="6" fillId="5" borderId="3" xfId="0" applyNumberFormat="1" applyFont="1" applyFill="1" applyBorder="1" applyAlignment="1" applyProtection="1">
      <alignment horizontal="right" vertical="center"/>
      <protection/>
    </xf>
    <xf numFmtId="205" fontId="14" fillId="5" borderId="3" xfId="0" applyNumberFormat="1" applyFont="1" applyFill="1" applyBorder="1" applyAlignment="1" applyProtection="1">
      <alignment horizontal="right"/>
      <protection/>
    </xf>
    <xf numFmtId="205" fontId="6" fillId="5" borderId="3" xfId="0" applyNumberFormat="1" applyFont="1" applyFill="1" applyBorder="1" applyAlignment="1">
      <alignment horizontal="right"/>
    </xf>
    <xf numFmtId="205" fontId="6" fillId="5" borderId="6" xfId="0" applyNumberFormat="1" applyFont="1" applyFill="1" applyBorder="1" applyAlignment="1" applyProtection="1">
      <alignment horizontal="right"/>
      <protection/>
    </xf>
    <xf numFmtId="1" fontId="18" fillId="2" borderId="2" xfId="0" applyNumberFormat="1" applyFont="1" applyFill="1" applyBorder="1" applyAlignment="1" applyProtection="1">
      <alignment horizontal="center"/>
      <protection/>
    </xf>
    <xf numFmtId="205" fontId="18" fillId="3" borderId="0" xfId="0" applyNumberFormat="1" applyFont="1" applyFill="1" applyAlignment="1">
      <alignment/>
    </xf>
    <xf numFmtId="205" fontId="18" fillId="3" borderId="3" xfId="0" applyNumberFormat="1" applyFont="1" applyFill="1" applyBorder="1" applyAlignment="1">
      <alignment/>
    </xf>
    <xf numFmtId="0" fontId="18" fillId="3" borderId="0" xfId="0" applyFont="1" applyFill="1" applyAlignment="1">
      <alignment/>
    </xf>
    <xf numFmtId="205" fontId="18" fillId="5" borderId="3" xfId="0" applyNumberFormat="1" applyFont="1" applyFill="1" applyBorder="1" applyAlignment="1" applyProtection="1">
      <alignment horizontal="right"/>
      <protection/>
    </xf>
    <xf numFmtId="1" fontId="18" fillId="4" borderId="4" xfId="0" applyNumberFormat="1" applyFont="1" applyFill="1" applyBorder="1" applyAlignment="1">
      <alignment horizontal="center"/>
    </xf>
    <xf numFmtId="1" fontId="6" fillId="4" borderId="3" xfId="0" applyNumberFormat="1" applyFont="1" applyFill="1" applyBorder="1" applyAlignment="1">
      <alignment horizontal="center"/>
    </xf>
    <xf numFmtId="1" fontId="6" fillId="4" borderId="3" xfId="0" applyNumberFormat="1" applyFont="1" applyFill="1" applyBorder="1" applyAlignment="1" applyProtection="1">
      <alignment horizontal="center"/>
      <protection/>
    </xf>
    <xf numFmtId="1" fontId="6" fillId="4" borderId="6" xfId="0" applyNumberFormat="1" applyFont="1" applyFill="1" applyBorder="1" applyAlignment="1" applyProtection="1">
      <alignment horizontal="center"/>
      <protection/>
    </xf>
    <xf numFmtId="205" fontId="19" fillId="0" borderId="0" xfId="0" applyNumberFormat="1" applyFont="1" applyAlignment="1">
      <alignment/>
    </xf>
    <xf numFmtId="1" fontId="14" fillId="4" borderId="11" xfId="0" applyNumberFormat="1" applyFont="1" applyFill="1" applyBorder="1" applyAlignment="1">
      <alignment horizontal="center"/>
    </xf>
    <xf numFmtId="205" fontId="5" fillId="0" borderId="0" xfId="0" applyNumberFormat="1" applyFont="1" applyAlignment="1" applyProtection="1">
      <alignment horizontal="center" vertical="center"/>
      <protection/>
    </xf>
    <xf numFmtId="1" fontId="5" fillId="0" borderId="12" xfId="0" applyNumberFormat="1" applyFont="1" applyBorder="1" applyAlignment="1" applyProtection="1">
      <alignment horizontal="center" vertical="center"/>
      <protection/>
    </xf>
    <xf numFmtId="205" fontId="14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กราฟแสดงปริมาณน้ำฝนเดือน พฤษภาคม ปริมาณน้ำฝนเฉลี่ย, รายเดือน และรายปี
สถานี สำนักชลประทานที่ 1 อ.เมือง จ.เชียงใหม่</a:t>
            </a:r>
          </a:p>
        </c:rich>
      </c:tx>
      <c:layout>
        <c:manualLayout>
          <c:xMode val="factor"/>
          <c:yMode val="factor"/>
          <c:x val="0.012"/>
          <c:y val="0.0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7575"/>
          <c:w val="0.8215"/>
          <c:h val="0.57"/>
        </c:manualLayout>
      </c:layout>
      <c:lineChart>
        <c:grouping val="standard"/>
        <c:varyColors val="0"/>
        <c:ser>
          <c:idx val="1"/>
          <c:order val="0"/>
          <c:tx>
            <c:v> เดือน พฤษภาคม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4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'Mayสชป.1 '!$A$4:$A$49</c:f>
              <c:numCache/>
            </c:numRef>
          </c:cat>
          <c:val>
            <c:numRef>
              <c:f>'Mayสชป.1 '!$C$4:$C$49</c:f>
              <c:numCache/>
            </c:numRef>
          </c:val>
          <c:smooth val="0"/>
        </c:ser>
        <c:ser>
          <c:idx val="2"/>
          <c:order val="1"/>
          <c:tx>
            <c:v>ฝนเฉลี่ยเดือน พฤษภาคม(2514-2559)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'Mayสชป.1 '!$A$4:$A$49</c:f>
              <c:numCache/>
            </c:numRef>
          </c:cat>
          <c:val>
            <c:numRef>
              <c:f>'Mayสชป.1 '!$AK$4:$AK$49</c:f>
              <c:numCache/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45"/>
            <c:spPr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noFill/>
                <a:ln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'Mayสชป.1 '!$A$4:$A$49</c:f>
              <c:numCache/>
            </c:numRef>
          </c:cat>
          <c:val>
            <c:numRef>
              <c:f>'Mayสชป.1 '!$N$4:$N$49</c:f>
              <c:numCache/>
            </c:numRef>
          </c:val>
          <c:smooth val="0"/>
        </c:ser>
        <c:ser>
          <c:idx val="3"/>
          <c:order val="3"/>
          <c:tx>
            <c:v>ฝนเฉลี่ย(2514-2559)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'Mayสชป.1 '!$A$4:$A$49</c:f>
              <c:numCache/>
            </c:numRef>
          </c:cat>
          <c:val>
            <c:numRef>
              <c:f>'Mayสชป.1 '!$AL$4:$AL$49</c:f>
              <c:numCache/>
            </c:numRef>
          </c:val>
          <c:smooth val="0"/>
        </c:ser>
        <c:marker val="1"/>
        <c:axId val="20926259"/>
        <c:axId val="54118604"/>
      </c:lineChart>
      <c:catAx>
        <c:axId val="20926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54118604"/>
        <c:crossesAt val="-100"/>
        <c:auto val="0"/>
        <c:lblOffset val="100"/>
        <c:tickLblSkip val="2"/>
        <c:noMultiLvlLbl val="0"/>
      </c:catAx>
      <c:valAx>
        <c:axId val="54118604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0926259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05"/>
          <c:y val="0.8305"/>
          <c:w val="0.90225"/>
          <c:h val="0.0932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latin typeface="JasmineUPC"/>
          <a:ea typeface="JasmineUPC"/>
          <a:cs typeface="JasmineUPC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0.26575</cdr:x>
      <cdr:y>0.24825</cdr:y>
    </cdr:from>
    <cdr:to>
      <cdr:x>0.6555</cdr:x>
      <cdr:y>0.28675</cdr:y>
    </cdr:to>
    <cdr:sp>
      <cdr:nvSpPr>
        <cdr:cNvPr id="1" name="Text 8"/>
        <cdr:cNvSpPr txBox="1">
          <a:spLocks noChangeArrowheads="1"/>
        </cdr:cNvSpPr>
      </cdr:nvSpPr>
      <cdr:spPr>
        <a:xfrm>
          <a:off x="2238375" y="1466850"/>
          <a:ext cx="3295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993366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ปริมาณน้ำฝนเฉลี่ย/ปี(2514-2559)   1061.2  มม.</a:t>
          </a:r>
        </a:p>
      </cdr:txBody>
    </cdr:sp>
  </cdr:relSizeAnchor>
  <cdr:relSizeAnchor xmlns:cdr="http://schemas.openxmlformats.org/drawingml/2006/chartDrawing">
    <cdr:from>
      <cdr:x>0.28425</cdr:x>
      <cdr:y>0.519</cdr:y>
    </cdr:from>
    <cdr:to>
      <cdr:x>0.702</cdr:x>
      <cdr:y>0.5575</cdr:y>
    </cdr:to>
    <cdr:sp>
      <cdr:nvSpPr>
        <cdr:cNvPr id="2" name="Text 7"/>
        <cdr:cNvSpPr txBox="1">
          <a:spLocks noChangeArrowheads="1"/>
        </cdr:cNvSpPr>
      </cdr:nvSpPr>
      <cdr:spPr>
        <a:xfrm>
          <a:off x="2400300" y="3076575"/>
          <a:ext cx="35337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993366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ปริมาณน้ำฝนเฉลี่ยเดือน พ.ค.(2514-2559) 148.2</a:t>
          </a:r>
          <a:r>
            <a:rPr lang="en-US" cap="none" sz="1200" b="0" i="0" u="none" baseline="0">
              <a:solidFill>
                <a:srgbClr val="008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มม.</a:t>
          </a:r>
        </a:p>
      </cdr:txBody>
    </cdr:sp>
  </cdr:relSizeAnchor>
  <cdr:relSizeAnchor xmlns:cdr="http://schemas.openxmlformats.org/drawingml/2006/chartDrawing">
    <cdr:from>
      <cdr:x>0.442</cdr:x>
      <cdr:y>1</cdr:y>
    </cdr:from>
    <cdr:to>
      <cdr:x>0.7225</cdr:x>
      <cdr:y>1</cdr:y>
    </cdr:to>
    <cdr:sp>
      <cdr:nvSpPr>
        <cdr:cNvPr id="3" name="TextBox 5"/>
        <cdr:cNvSpPr txBox="1">
          <a:spLocks noChangeArrowheads="1"/>
        </cdr:cNvSpPr>
      </cdr:nvSpPr>
      <cdr:spPr>
        <a:xfrm>
          <a:off x="3733800" y="5943600"/>
          <a:ext cx="2371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0</xdr:row>
      <xdr:rowOff>200025</xdr:rowOff>
    </xdr:from>
    <xdr:to>
      <xdr:col>35</xdr:col>
      <xdr:colOff>19050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8124825" y="200025"/>
        <a:ext cx="8458200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tabSelected="1" zoomScale="75" zoomScaleNormal="75" workbookViewId="0" topLeftCell="A37">
      <selection activeCell="W57" sqref="W57"/>
    </sheetView>
  </sheetViews>
  <sheetFormatPr defaultColWidth="8.88671875" defaultRowHeight="19.5"/>
  <cols>
    <col min="1" max="1" width="5.77734375" style="9" customWidth="1"/>
    <col min="2" max="13" width="5.77734375" style="5" customWidth="1"/>
    <col min="14" max="14" width="7.88671875" style="7" customWidth="1"/>
    <col min="15" max="15" width="5.77734375" style="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38" ht="22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7" t="s">
        <v>15</v>
      </c>
      <c r="O3" s="4" t="s">
        <v>16</v>
      </c>
      <c r="AK3" s="31" t="s">
        <v>23</v>
      </c>
      <c r="AL3" s="32" t="s">
        <v>22</v>
      </c>
    </row>
    <row r="4" spans="1:38" ht="19.5" customHeight="1">
      <c r="A4" s="10">
        <v>2514</v>
      </c>
      <c r="B4" s="11">
        <v>58</v>
      </c>
      <c r="C4" s="11">
        <v>200</v>
      </c>
      <c r="D4" s="11">
        <v>158.8</v>
      </c>
      <c r="E4" s="11">
        <v>260.1</v>
      </c>
      <c r="F4" s="11">
        <v>357.3</v>
      </c>
      <c r="G4" s="11">
        <v>146.2</v>
      </c>
      <c r="H4" s="11">
        <v>83.5</v>
      </c>
      <c r="I4" s="11">
        <v>13.7</v>
      </c>
      <c r="J4" s="11">
        <v>8</v>
      </c>
      <c r="K4" s="11">
        <v>0</v>
      </c>
      <c r="L4" s="11">
        <v>4.2</v>
      </c>
      <c r="M4" s="11">
        <v>3.8</v>
      </c>
      <c r="N4" s="38">
        <v>1293.6</v>
      </c>
      <c r="O4" s="12">
        <v>106</v>
      </c>
      <c r="AK4" s="33">
        <f aca="true" t="shared" si="0" ref="AK4:AK54">$C$53</f>
        <v>148.19565217391303</v>
      </c>
      <c r="AL4" s="33">
        <f>N53</f>
        <v>1061.206570048309</v>
      </c>
    </row>
    <row r="5" spans="1:38" ht="19.5" customHeight="1">
      <c r="A5" s="10">
        <v>2515</v>
      </c>
      <c r="B5" s="11">
        <v>120.6</v>
      </c>
      <c r="C5" s="11">
        <v>56.3</v>
      </c>
      <c r="D5" s="11">
        <v>98.7</v>
      </c>
      <c r="E5" s="11">
        <v>93.8</v>
      </c>
      <c r="F5" s="11">
        <v>214.4</v>
      </c>
      <c r="G5" s="11">
        <v>159.4</v>
      </c>
      <c r="H5" s="11">
        <v>53.9</v>
      </c>
      <c r="I5" s="11">
        <v>144.5</v>
      </c>
      <c r="J5" s="11">
        <v>14.3</v>
      </c>
      <c r="K5" s="11">
        <v>0</v>
      </c>
      <c r="L5" s="11">
        <v>0</v>
      </c>
      <c r="M5" s="11">
        <v>63.1</v>
      </c>
      <c r="N5" s="38">
        <v>1019</v>
      </c>
      <c r="O5" s="12">
        <v>85</v>
      </c>
      <c r="AK5" s="33">
        <f t="shared" si="0"/>
        <v>148.19565217391303</v>
      </c>
      <c r="AL5" s="33">
        <f>$AL$4</f>
        <v>1061.206570048309</v>
      </c>
    </row>
    <row r="6" spans="1:38" ht="19.5" customHeight="1">
      <c r="A6" s="10">
        <v>2516</v>
      </c>
      <c r="B6" s="11">
        <v>1.4</v>
      </c>
      <c r="C6" s="11">
        <v>169.7</v>
      </c>
      <c r="D6" s="11">
        <v>136.7</v>
      </c>
      <c r="E6" s="11">
        <v>150.7</v>
      </c>
      <c r="F6" s="11">
        <v>295.2</v>
      </c>
      <c r="G6" s="11">
        <v>338</v>
      </c>
      <c r="H6" s="11">
        <v>27.9</v>
      </c>
      <c r="I6" s="11">
        <v>23.8</v>
      </c>
      <c r="J6" s="11">
        <v>0</v>
      </c>
      <c r="K6" s="11">
        <v>0</v>
      </c>
      <c r="L6" s="11">
        <v>0</v>
      </c>
      <c r="M6" s="11">
        <v>25.5</v>
      </c>
      <c r="N6" s="38">
        <v>1168.9</v>
      </c>
      <c r="O6" s="12">
        <v>129</v>
      </c>
      <c r="AK6" s="33">
        <f t="shared" si="0"/>
        <v>148.19565217391303</v>
      </c>
      <c r="AL6" s="33">
        <f aca="true" t="shared" si="1" ref="AL6:AL54">$AL$4</f>
        <v>1061.206570048309</v>
      </c>
    </row>
    <row r="7" spans="1:38" ht="19.5" customHeight="1">
      <c r="A7" s="10">
        <v>2517</v>
      </c>
      <c r="B7" s="11">
        <v>54.5</v>
      </c>
      <c r="C7" s="11">
        <v>81.4</v>
      </c>
      <c r="D7" s="11">
        <v>67.2</v>
      </c>
      <c r="E7" s="11">
        <v>124.3</v>
      </c>
      <c r="F7" s="11">
        <v>191.1</v>
      </c>
      <c r="G7" s="11">
        <v>325.7</v>
      </c>
      <c r="H7" s="11">
        <v>145.8</v>
      </c>
      <c r="I7" s="11">
        <v>80.6</v>
      </c>
      <c r="J7" s="11">
        <v>0</v>
      </c>
      <c r="K7" s="11">
        <v>74.4</v>
      </c>
      <c r="L7" s="11">
        <v>9.3</v>
      </c>
      <c r="M7" s="11">
        <v>3.4</v>
      </c>
      <c r="N7" s="38">
        <v>1157.7</v>
      </c>
      <c r="O7" s="12">
        <v>114</v>
      </c>
      <c r="AK7" s="33">
        <f t="shared" si="0"/>
        <v>148.19565217391303</v>
      </c>
      <c r="AL7" s="33">
        <f t="shared" si="1"/>
        <v>1061.206570048309</v>
      </c>
    </row>
    <row r="8" spans="1:38" ht="19.5" customHeight="1">
      <c r="A8" s="10">
        <v>2518</v>
      </c>
      <c r="B8" s="11">
        <v>0</v>
      </c>
      <c r="C8" s="11">
        <v>121.3</v>
      </c>
      <c r="D8" s="11">
        <v>188.4</v>
      </c>
      <c r="E8" s="11">
        <v>213.1</v>
      </c>
      <c r="F8" s="11">
        <v>319.8</v>
      </c>
      <c r="G8" s="11">
        <v>188.3</v>
      </c>
      <c r="H8" s="11">
        <v>153</v>
      </c>
      <c r="I8" s="11">
        <v>51.3</v>
      </c>
      <c r="J8" s="11">
        <v>37.9</v>
      </c>
      <c r="K8" s="11">
        <v>0</v>
      </c>
      <c r="L8" s="11">
        <v>0.4</v>
      </c>
      <c r="M8" s="11">
        <v>3.1</v>
      </c>
      <c r="N8" s="38">
        <v>1276.6</v>
      </c>
      <c r="O8" s="12">
        <v>115</v>
      </c>
      <c r="AK8" s="33">
        <f t="shared" si="0"/>
        <v>148.19565217391303</v>
      </c>
      <c r="AL8" s="33">
        <f t="shared" si="1"/>
        <v>1061.206570048309</v>
      </c>
    </row>
    <row r="9" spans="1:38" ht="19.5" customHeight="1">
      <c r="A9" s="10">
        <v>2519</v>
      </c>
      <c r="B9" s="11">
        <v>10.2</v>
      </c>
      <c r="C9" s="11">
        <v>159.1</v>
      </c>
      <c r="D9" s="11">
        <v>95.6</v>
      </c>
      <c r="E9" s="11">
        <v>76.3</v>
      </c>
      <c r="F9" s="11">
        <v>189.5</v>
      </c>
      <c r="G9" s="11">
        <v>214</v>
      </c>
      <c r="H9" s="11">
        <v>176.6</v>
      </c>
      <c r="I9" s="11">
        <v>21</v>
      </c>
      <c r="J9" s="11">
        <v>12.2</v>
      </c>
      <c r="K9" s="11">
        <v>63.3</v>
      </c>
      <c r="L9" s="11">
        <v>1.3</v>
      </c>
      <c r="M9" s="11">
        <v>19.9</v>
      </c>
      <c r="N9" s="38">
        <v>1039</v>
      </c>
      <c r="O9" s="12">
        <v>108</v>
      </c>
      <c r="AK9" s="33">
        <f t="shared" si="0"/>
        <v>148.19565217391303</v>
      </c>
      <c r="AL9" s="33">
        <f t="shared" si="1"/>
        <v>1061.206570048309</v>
      </c>
    </row>
    <row r="10" spans="1:38" ht="19.5" customHeight="1">
      <c r="A10" s="10">
        <v>2520</v>
      </c>
      <c r="B10" s="11">
        <v>69.8</v>
      </c>
      <c r="C10" s="11">
        <v>86.9</v>
      </c>
      <c r="D10" s="11">
        <v>59</v>
      </c>
      <c r="E10" s="11">
        <v>89.1</v>
      </c>
      <c r="F10" s="11">
        <v>218.2</v>
      </c>
      <c r="G10" s="11">
        <v>250.8</v>
      </c>
      <c r="H10" s="11">
        <v>131.3</v>
      </c>
      <c r="I10" s="11">
        <v>0</v>
      </c>
      <c r="J10" s="11">
        <v>72.5</v>
      </c>
      <c r="K10" s="11">
        <v>36.7</v>
      </c>
      <c r="L10" s="11">
        <v>33.7</v>
      </c>
      <c r="M10" s="11">
        <v>0</v>
      </c>
      <c r="N10" s="38">
        <v>1048</v>
      </c>
      <c r="O10" s="12">
        <v>104</v>
      </c>
      <c r="AK10" s="33">
        <f t="shared" si="0"/>
        <v>148.19565217391303</v>
      </c>
      <c r="AL10" s="33">
        <f t="shared" si="1"/>
        <v>1061.206570048309</v>
      </c>
    </row>
    <row r="11" spans="1:38" ht="19.5" customHeight="1">
      <c r="A11" s="10">
        <v>2521</v>
      </c>
      <c r="B11" s="11">
        <v>38.9</v>
      </c>
      <c r="C11" s="11">
        <v>205.4</v>
      </c>
      <c r="D11" s="11">
        <v>65.2</v>
      </c>
      <c r="E11" s="11">
        <v>363.3</v>
      </c>
      <c r="F11" s="11">
        <v>289.9</v>
      </c>
      <c r="G11" s="11">
        <v>204.8</v>
      </c>
      <c r="H11" s="11">
        <v>108.1</v>
      </c>
      <c r="I11" s="11">
        <v>30.4</v>
      </c>
      <c r="J11" s="11">
        <v>0</v>
      </c>
      <c r="K11" s="11">
        <v>0</v>
      </c>
      <c r="L11" s="11">
        <v>0</v>
      </c>
      <c r="M11" s="11">
        <v>5.3</v>
      </c>
      <c r="N11" s="38">
        <v>1311.3</v>
      </c>
      <c r="O11" s="12">
        <v>93</v>
      </c>
      <c r="AK11" s="33">
        <f t="shared" si="0"/>
        <v>148.19565217391303</v>
      </c>
      <c r="AL11" s="33">
        <f t="shared" si="1"/>
        <v>1061.206570048309</v>
      </c>
    </row>
    <row r="12" spans="1:38" ht="19.5" customHeight="1">
      <c r="A12" s="10">
        <v>2522</v>
      </c>
      <c r="B12" s="11">
        <v>61.2</v>
      </c>
      <c r="C12" s="11">
        <v>124.5</v>
      </c>
      <c r="D12" s="11">
        <v>169.6</v>
      </c>
      <c r="E12" s="11">
        <v>84.7</v>
      </c>
      <c r="F12" s="11">
        <v>160.1</v>
      </c>
      <c r="G12" s="11">
        <v>217.3</v>
      </c>
      <c r="H12" s="11">
        <v>144.4</v>
      </c>
      <c r="I12" s="11">
        <v>0</v>
      </c>
      <c r="J12" s="11">
        <v>0</v>
      </c>
      <c r="K12" s="11">
        <v>0</v>
      </c>
      <c r="L12" s="11">
        <v>0</v>
      </c>
      <c r="M12" s="11">
        <v>18.5</v>
      </c>
      <c r="N12" s="38">
        <v>980.3</v>
      </c>
      <c r="O12" s="12">
        <v>93</v>
      </c>
      <c r="AK12" s="33">
        <f t="shared" si="0"/>
        <v>148.19565217391303</v>
      </c>
      <c r="AL12" s="33">
        <f t="shared" si="1"/>
        <v>1061.206570048309</v>
      </c>
    </row>
    <row r="13" spans="1:38" ht="19.5" customHeight="1">
      <c r="A13" s="10">
        <v>2523</v>
      </c>
      <c r="B13" s="11">
        <v>25.2</v>
      </c>
      <c r="C13" s="11">
        <v>235.1</v>
      </c>
      <c r="D13" s="11">
        <v>209.4</v>
      </c>
      <c r="E13" s="11" t="s">
        <v>24</v>
      </c>
      <c r="F13" s="11">
        <v>128.3</v>
      </c>
      <c r="G13" s="11">
        <v>192</v>
      </c>
      <c r="H13" s="11">
        <v>125.6</v>
      </c>
      <c r="I13" s="11">
        <v>68.9</v>
      </c>
      <c r="J13" s="11">
        <v>106.6</v>
      </c>
      <c r="K13" s="11">
        <v>0</v>
      </c>
      <c r="L13" s="11">
        <v>0</v>
      </c>
      <c r="M13" s="11">
        <v>0</v>
      </c>
      <c r="N13" s="38">
        <v>1091.1</v>
      </c>
      <c r="O13" s="12">
        <v>93</v>
      </c>
      <c r="AK13" s="33">
        <f t="shared" si="0"/>
        <v>148.19565217391303</v>
      </c>
      <c r="AL13" s="33">
        <f t="shared" si="1"/>
        <v>1061.206570048309</v>
      </c>
    </row>
    <row r="14" spans="1:38" ht="19.5" customHeight="1">
      <c r="A14" s="10">
        <v>2524</v>
      </c>
      <c r="B14" s="11">
        <v>43</v>
      </c>
      <c r="C14" s="11">
        <v>170.2</v>
      </c>
      <c r="D14" s="11">
        <v>152.5</v>
      </c>
      <c r="E14" s="11">
        <v>269.9</v>
      </c>
      <c r="F14" s="11">
        <v>177.7</v>
      </c>
      <c r="G14" s="11">
        <v>224.3</v>
      </c>
      <c r="H14" s="11">
        <v>15</v>
      </c>
      <c r="I14" s="11">
        <v>85.3</v>
      </c>
      <c r="J14" s="11">
        <v>20.4</v>
      </c>
      <c r="K14" s="11">
        <v>0</v>
      </c>
      <c r="L14" s="11">
        <v>0</v>
      </c>
      <c r="M14" s="11">
        <v>0</v>
      </c>
      <c r="N14" s="38">
        <v>1158.3</v>
      </c>
      <c r="O14" s="12">
        <v>115</v>
      </c>
      <c r="AK14" s="33">
        <f t="shared" si="0"/>
        <v>148.19565217391303</v>
      </c>
      <c r="AL14" s="33">
        <f t="shared" si="1"/>
        <v>1061.206570048309</v>
      </c>
    </row>
    <row r="15" spans="1:38" ht="19.5" customHeight="1">
      <c r="A15" s="10">
        <v>2525</v>
      </c>
      <c r="B15" s="11">
        <v>42.3</v>
      </c>
      <c r="C15" s="11">
        <v>149</v>
      </c>
      <c r="D15" s="11">
        <v>88.6</v>
      </c>
      <c r="E15" s="11">
        <v>149.1</v>
      </c>
      <c r="F15" s="11">
        <v>71.9</v>
      </c>
      <c r="G15" s="11">
        <v>276</v>
      </c>
      <c r="H15" s="11">
        <v>56.4</v>
      </c>
      <c r="I15" s="11">
        <v>2.9</v>
      </c>
      <c r="J15" s="11">
        <v>0</v>
      </c>
      <c r="K15" s="11">
        <v>0</v>
      </c>
      <c r="L15" s="11">
        <v>0</v>
      </c>
      <c r="M15" s="11">
        <v>0</v>
      </c>
      <c r="N15" s="38">
        <v>836.2</v>
      </c>
      <c r="O15" s="12">
        <v>98</v>
      </c>
      <c r="AK15" s="33">
        <f t="shared" si="0"/>
        <v>148.19565217391303</v>
      </c>
      <c r="AL15" s="33">
        <f t="shared" si="1"/>
        <v>1061.206570048309</v>
      </c>
    </row>
    <row r="16" spans="1:38" ht="19.5" customHeight="1">
      <c r="A16" s="10">
        <v>2526</v>
      </c>
      <c r="B16" s="11">
        <v>24.9</v>
      </c>
      <c r="C16" s="11">
        <v>96.5</v>
      </c>
      <c r="D16" s="11">
        <v>93.2</v>
      </c>
      <c r="E16" s="11">
        <v>68</v>
      </c>
      <c r="F16" s="11">
        <v>238.2</v>
      </c>
      <c r="G16" s="11">
        <v>126.1</v>
      </c>
      <c r="H16" s="11">
        <v>117.4</v>
      </c>
      <c r="I16" s="11">
        <v>81</v>
      </c>
      <c r="J16" s="11">
        <v>10.2</v>
      </c>
      <c r="K16" s="11">
        <v>0</v>
      </c>
      <c r="L16" s="11">
        <v>10.3</v>
      </c>
      <c r="M16" s="11">
        <v>0</v>
      </c>
      <c r="N16" s="38">
        <v>865.8</v>
      </c>
      <c r="O16" s="12">
        <v>112</v>
      </c>
      <c r="AK16" s="33">
        <f t="shared" si="0"/>
        <v>148.19565217391303</v>
      </c>
      <c r="AL16" s="33">
        <f t="shared" si="1"/>
        <v>1061.206570048309</v>
      </c>
    </row>
    <row r="17" spans="1:38" ht="19.5" customHeight="1">
      <c r="A17" s="10">
        <v>2527</v>
      </c>
      <c r="B17" s="11">
        <v>15.1</v>
      </c>
      <c r="C17" s="11">
        <v>76.6</v>
      </c>
      <c r="D17" s="11">
        <v>91.6</v>
      </c>
      <c r="E17" s="11">
        <v>71.6</v>
      </c>
      <c r="F17" s="11">
        <v>172.9</v>
      </c>
      <c r="G17" s="11">
        <v>85.3</v>
      </c>
      <c r="H17" s="11">
        <v>142.5</v>
      </c>
      <c r="I17" s="11">
        <v>1.3</v>
      </c>
      <c r="J17" s="11">
        <v>0</v>
      </c>
      <c r="K17" s="11">
        <v>10.9</v>
      </c>
      <c r="L17" s="11">
        <v>0</v>
      </c>
      <c r="M17" s="11">
        <v>0</v>
      </c>
      <c r="N17" s="38">
        <v>667.8</v>
      </c>
      <c r="O17" s="12">
        <v>90</v>
      </c>
      <c r="AK17" s="33">
        <f t="shared" si="0"/>
        <v>148.19565217391303</v>
      </c>
      <c r="AL17" s="33">
        <f t="shared" si="1"/>
        <v>1061.206570048309</v>
      </c>
    </row>
    <row r="18" spans="1:38" ht="19.5" customHeight="1">
      <c r="A18" s="10">
        <v>2528</v>
      </c>
      <c r="B18" s="11">
        <v>63.8</v>
      </c>
      <c r="C18" s="11">
        <v>97.6</v>
      </c>
      <c r="D18" s="11">
        <v>139.7</v>
      </c>
      <c r="E18" s="11">
        <v>99.3</v>
      </c>
      <c r="F18" s="11">
        <v>131.6</v>
      </c>
      <c r="G18" s="11">
        <v>255.2</v>
      </c>
      <c r="H18" s="11">
        <v>36.8</v>
      </c>
      <c r="I18" s="11">
        <v>132.6</v>
      </c>
      <c r="J18" s="11">
        <v>0</v>
      </c>
      <c r="K18" s="11">
        <v>0</v>
      </c>
      <c r="L18" s="11">
        <v>0</v>
      </c>
      <c r="M18" s="11">
        <v>7.5</v>
      </c>
      <c r="N18" s="38">
        <v>964.1</v>
      </c>
      <c r="O18" s="12">
        <v>111</v>
      </c>
      <c r="AK18" s="33">
        <f t="shared" si="0"/>
        <v>148.19565217391303</v>
      </c>
      <c r="AL18" s="33">
        <f t="shared" si="1"/>
        <v>1061.206570048309</v>
      </c>
    </row>
    <row r="19" spans="1:38" ht="19.5" customHeight="1">
      <c r="A19" s="10">
        <v>2529</v>
      </c>
      <c r="B19" s="11">
        <v>26.6</v>
      </c>
      <c r="C19" s="11">
        <v>108.8</v>
      </c>
      <c r="D19" s="11">
        <v>57.9</v>
      </c>
      <c r="E19" s="11">
        <v>145.4</v>
      </c>
      <c r="F19" s="11">
        <v>197.3</v>
      </c>
      <c r="G19" s="11">
        <v>136.4</v>
      </c>
      <c r="H19" s="11">
        <v>142.4</v>
      </c>
      <c r="I19" s="11">
        <v>43.9</v>
      </c>
      <c r="J19" s="11">
        <v>35</v>
      </c>
      <c r="K19" s="11">
        <v>0</v>
      </c>
      <c r="L19" s="11">
        <v>6.8</v>
      </c>
      <c r="M19" s="11">
        <v>6.6</v>
      </c>
      <c r="N19" s="38">
        <v>907.1</v>
      </c>
      <c r="O19" s="12">
        <v>103</v>
      </c>
      <c r="AK19" s="33">
        <f t="shared" si="0"/>
        <v>148.19565217391303</v>
      </c>
      <c r="AL19" s="33">
        <f t="shared" si="1"/>
        <v>1061.206570048309</v>
      </c>
    </row>
    <row r="20" spans="1:38" ht="19.5" customHeight="1">
      <c r="A20" s="10">
        <v>2530</v>
      </c>
      <c r="B20" s="11">
        <v>52.2</v>
      </c>
      <c r="C20" s="11">
        <v>111.5</v>
      </c>
      <c r="D20" s="11">
        <v>158.7</v>
      </c>
      <c r="E20" s="11">
        <v>49.4</v>
      </c>
      <c r="F20" s="11">
        <v>338.9</v>
      </c>
      <c r="G20" s="11">
        <v>157.2</v>
      </c>
      <c r="H20" s="11">
        <v>13.1</v>
      </c>
      <c r="I20" s="11">
        <v>68</v>
      </c>
      <c r="J20" s="11">
        <v>0</v>
      </c>
      <c r="K20" s="11">
        <v>0</v>
      </c>
      <c r="L20" s="11">
        <v>0</v>
      </c>
      <c r="M20" s="11">
        <v>0</v>
      </c>
      <c r="N20" s="38">
        <v>949</v>
      </c>
      <c r="O20" s="12">
        <v>87</v>
      </c>
      <c r="AK20" s="33">
        <f t="shared" si="0"/>
        <v>148.19565217391303</v>
      </c>
      <c r="AL20" s="33">
        <f t="shared" si="1"/>
        <v>1061.206570048309</v>
      </c>
    </row>
    <row r="21" spans="1:38" ht="19.5" customHeight="1">
      <c r="A21" s="10">
        <v>2531</v>
      </c>
      <c r="B21" s="11">
        <v>93.7</v>
      </c>
      <c r="C21" s="11">
        <v>119.8</v>
      </c>
      <c r="D21" s="11">
        <v>347</v>
      </c>
      <c r="E21" s="11">
        <v>69.1</v>
      </c>
      <c r="F21" s="11">
        <v>134.8</v>
      </c>
      <c r="G21" s="11">
        <v>152.9</v>
      </c>
      <c r="H21" s="11">
        <v>141.2</v>
      </c>
      <c r="I21" s="11">
        <v>53.7</v>
      </c>
      <c r="J21" s="11">
        <v>0</v>
      </c>
      <c r="K21" s="11">
        <v>0</v>
      </c>
      <c r="L21" s="11">
        <v>0</v>
      </c>
      <c r="M21" s="11">
        <v>14.2</v>
      </c>
      <c r="N21" s="38">
        <v>1126.4</v>
      </c>
      <c r="O21" s="12">
        <v>109</v>
      </c>
      <c r="AK21" s="33">
        <f t="shared" si="0"/>
        <v>148.19565217391303</v>
      </c>
      <c r="AL21" s="33">
        <f t="shared" si="1"/>
        <v>1061.206570048309</v>
      </c>
    </row>
    <row r="22" spans="1:38" ht="19.5" customHeight="1">
      <c r="A22" s="10">
        <v>2532</v>
      </c>
      <c r="B22" s="11">
        <v>20</v>
      </c>
      <c r="C22" s="11">
        <v>171.5</v>
      </c>
      <c r="D22" s="11">
        <v>118.3</v>
      </c>
      <c r="E22" s="11">
        <v>148.5</v>
      </c>
      <c r="F22" s="11">
        <v>168.9</v>
      </c>
      <c r="G22" s="11">
        <v>182.7</v>
      </c>
      <c r="H22" s="11">
        <v>62.6</v>
      </c>
      <c r="I22" s="11">
        <v>7.3</v>
      </c>
      <c r="J22" s="11">
        <v>0</v>
      </c>
      <c r="K22" s="11">
        <v>4.8</v>
      </c>
      <c r="L22" s="11">
        <v>16.6</v>
      </c>
      <c r="M22" s="11">
        <v>33</v>
      </c>
      <c r="N22" s="38">
        <v>934.2</v>
      </c>
      <c r="O22" s="12">
        <v>103</v>
      </c>
      <c r="AK22" s="33">
        <f t="shared" si="0"/>
        <v>148.19565217391303</v>
      </c>
      <c r="AL22" s="33">
        <f t="shared" si="1"/>
        <v>1061.206570048309</v>
      </c>
    </row>
    <row r="23" spans="1:38" ht="19.5" customHeight="1">
      <c r="A23" s="10">
        <v>2533</v>
      </c>
      <c r="B23" s="11">
        <v>17.7</v>
      </c>
      <c r="C23" s="11">
        <v>329.5</v>
      </c>
      <c r="D23" s="11">
        <v>45.3</v>
      </c>
      <c r="E23" s="11">
        <v>100</v>
      </c>
      <c r="F23" s="11">
        <v>139.5</v>
      </c>
      <c r="G23" s="11">
        <v>177.7</v>
      </c>
      <c r="H23" s="11">
        <v>126.5</v>
      </c>
      <c r="I23" s="11">
        <v>111.8</v>
      </c>
      <c r="J23" s="11">
        <v>0</v>
      </c>
      <c r="K23" s="11">
        <v>0</v>
      </c>
      <c r="L23" s="11">
        <v>0</v>
      </c>
      <c r="M23" s="11">
        <v>3.9</v>
      </c>
      <c r="N23" s="38">
        <v>1051.9</v>
      </c>
      <c r="O23" s="12">
        <v>99</v>
      </c>
      <c r="AK23" s="33">
        <f t="shared" si="0"/>
        <v>148.19565217391303</v>
      </c>
      <c r="AL23" s="33">
        <f t="shared" si="1"/>
        <v>1061.206570048309</v>
      </c>
    </row>
    <row r="24" spans="1:38" ht="19.5" customHeight="1">
      <c r="A24" s="10">
        <v>2534</v>
      </c>
      <c r="B24" s="11">
        <v>48.7</v>
      </c>
      <c r="C24" s="11">
        <v>33.9</v>
      </c>
      <c r="D24" s="11">
        <v>98.1</v>
      </c>
      <c r="E24" s="11">
        <v>90.2</v>
      </c>
      <c r="F24" s="11">
        <v>291.4</v>
      </c>
      <c r="G24" s="11">
        <v>239.2</v>
      </c>
      <c r="H24" s="11">
        <v>65.1</v>
      </c>
      <c r="I24" s="11">
        <v>42</v>
      </c>
      <c r="J24" s="11">
        <v>2.5</v>
      </c>
      <c r="K24" s="11">
        <v>0</v>
      </c>
      <c r="L24" s="11">
        <v>20.6</v>
      </c>
      <c r="M24" s="11">
        <v>0</v>
      </c>
      <c r="N24" s="38">
        <v>931.7</v>
      </c>
      <c r="O24" s="12">
        <v>115</v>
      </c>
      <c r="AK24" s="33">
        <f t="shared" si="0"/>
        <v>148.19565217391303</v>
      </c>
      <c r="AL24" s="33">
        <f t="shared" si="1"/>
        <v>1061.206570048309</v>
      </c>
    </row>
    <row r="25" spans="1:38" ht="19.5" customHeight="1">
      <c r="A25" s="10">
        <v>2535</v>
      </c>
      <c r="B25" s="11">
        <v>16.5</v>
      </c>
      <c r="C25" s="11">
        <v>10.1</v>
      </c>
      <c r="D25" s="11">
        <v>48.7</v>
      </c>
      <c r="E25" s="11">
        <v>233.3</v>
      </c>
      <c r="F25" s="11">
        <v>121.3</v>
      </c>
      <c r="G25" s="11">
        <v>269</v>
      </c>
      <c r="H25" s="11">
        <v>76.9</v>
      </c>
      <c r="I25" s="11">
        <v>10.2</v>
      </c>
      <c r="J25" s="11">
        <v>70.9</v>
      </c>
      <c r="K25" s="11">
        <v>0.3</v>
      </c>
      <c r="L25" s="11">
        <v>0</v>
      </c>
      <c r="M25" s="11">
        <v>0.3</v>
      </c>
      <c r="N25" s="38">
        <v>857.5</v>
      </c>
      <c r="O25" s="12">
        <v>96</v>
      </c>
      <c r="AK25" s="33">
        <f t="shared" si="0"/>
        <v>148.19565217391303</v>
      </c>
      <c r="AL25" s="33">
        <f t="shared" si="1"/>
        <v>1061.206570048309</v>
      </c>
    </row>
    <row r="26" spans="1:38" ht="19.5" customHeight="1">
      <c r="A26" s="10">
        <v>2536</v>
      </c>
      <c r="B26" s="11">
        <v>12.2</v>
      </c>
      <c r="C26" s="11">
        <v>78.7</v>
      </c>
      <c r="D26" s="11">
        <v>52.9</v>
      </c>
      <c r="E26" s="11">
        <v>104.3</v>
      </c>
      <c r="F26" s="11">
        <v>108.6</v>
      </c>
      <c r="G26" s="11">
        <v>95.8</v>
      </c>
      <c r="H26" s="11">
        <v>93.6</v>
      </c>
      <c r="I26" s="11">
        <v>0</v>
      </c>
      <c r="J26" s="11">
        <v>0</v>
      </c>
      <c r="K26" s="11">
        <v>0</v>
      </c>
      <c r="L26" s="11">
        <v>0</v>
      </c>
      <c r="M26" s="11">
        <v>168.7</v>
      </c>
      <c r="N26" s="38">
        <v>714.8</v>
      </c>
      <c r="O26" s="13">
        <v>96</v>
      </c>
      <c r="AK26" s="33">
        <f t="shared" si="0"/>
        <v>148.19565217391303</v>
      </c>
      <c r="AL26" s="33">
        <f t="shared" si="1"/>
        <v>1061.206570048309</v>
      </c>
    </row>
    <row r="27" spans="1:38" ht="19.5" customHeight="1">
      <c r="A27" s="10">
        <v>2537</v>
      </c>
      <c r="B27" s="14">
        <v>27.4</v>
      </c>
      <c r="C27" s="14">
        <v>216.6</v>
      </c>
      <c r="D27" s="14">
        <v>139.3</v>
      </c>
      <c r="E27" s="14">
        <v>159.8</v>
      </c>
      <c r="F27" s="14">
        <v>215.3</v>
      </c>
      <c r="G27" s="14">
        <v>214.9</v>
      </c>
      <c r="H27" s="14">
        <v>50.5</v>
      </c>
      <c r="I27" s="14">
        <v>41.7</v>
      </c>
      <c r="J27" s="14">
        <v>29.4</v>
      </c>
      <c r="K27" s="14">
        <v>0</v>
      </c>
      <c r="L27" s="14">
        <v>0</v>
      </c>
      <c r="M27" s="14">
        <v>3</v>
      </c>
      <c r="N27" s="38">
        <v>1097.9</v>
      </c>
      <c r="O27" s="12">
        <v>146</v>
      </c>
      <c r="AK27" s="33">
        <f t="shared" si="0"/>
        <v>148.19565217391303</v>
      </c>
      <c r="AL27" s="33">
        <f t="shared" si="1"/>
        <v>1061.206570048309</v>
      </c>
    </row>
    <row r="28" spans="1:38" ht="19.5" customHeight="1">
      <c r="A28" s="10">
        <v>2538</v>
      </c>
      <c r="B28" s="14">
        <v>49.2</v>
      </c>
      <c r="C28" s="14">
        <v>139.6</v>
      </c>
      <c r="D28" s="14">
        <v>91</v>
      </c>
      <c r="E28" s="14">
        <v>160.2</v>
      </c>
      <c r="F28" s="14">
        <v>315.2</v>
      </c>
      <c r="G28" s="14">
        <v>110.8</v>
      </c>
      <c r="H28" s="14">
        <v>114.5</v>
      </c>
      <c r="I28" s="14">
        <v>36.2</v>
      </c>
      <c r="J28" s="14">
        <v>0</v>
      </c>
      <c r="K28" s="14">
        <v>0</v>
      </c>
      <c r="L28" s="14">
        <v>36.5</v>
      </c>
      <c r="M28" s="14">
        <v>8.1</v>
      </c>
      <c r="N28" s="38">
        <v>1061.3</v>
      </c>
      <c r="O28" s="12">
        <v>98</v>
      </c>
      <c r="AK28" s="33">
        <f t="shared" si="0"/>
        <v>148.19565217391303</v>
      </c>
      <c r="AL28" s="33">
        <f t="shared" si="1"/>
        <v>1061.206570048309</v>
      </c>
    </row>
    <row r="29" spans="1:38" ht="19.5" customHeight="1">
      <c r="A29" s="10">
        <v>2539</v>
      </c>
      <c r="B29" s="15">
        <v>154.7</v>
      </c>
      <c r="C29" s="15">
        <v>101</v>
      </c>
      <c r="D29" s="15">
        <v>115.4</v>
      </c>
      <c r="E29" s="15">
        <v>129.3</v>
      </c>
      <c r="F29" s="15">
        <v>253.8</v>
      </c>
      <c r="G29" s="15">
        <v>179.5</v>
      </c>
      <c r="H29" s="15">
        <v>126</v>
      </c>
      <c r="I29" s="15">
        <v>79</v>
      </c>
      <c r="J29" s="15">
        <v>0</v>
      </c>
      <c r="K29" s="15">
        <v>52.9</v>
      </c>
      <c r="L29" s="15">
        <v>0</v>
      </c>
      <c r="M29" s="15">
        <v>11.8</v>
      </c>
      <c r="N29" s="38">
        <v>1203.4</v>
      </c>
      <c r="O29" s="12">
        <v>143</v>
      </c>
      <c r="AK29" s="33">
        <f t="shared" si="0"/>
        <v>148.19565217391303</v>
      </c>
      <c r="AL29" s="33">
        <f t="shared" si="1"/>
        <v>1061.206570048309</v>
      </c>
    </row>
    <row r="30" spans="1:38" ht="19.5" customHeight="1">
      <c r="A30" s="10">
        <v>2540</v>
      </c>
      <c r="B30" s="15">
        <v>57.6</v>
      </c>
      <c r="C30" s="15">
        <v>52.9</v>
      </c>
      <c r="D30" s="15">
        <v>26.5</v>
      </c>
      <c r="E30" s="15">
        <v>178.7</v>
      </c>
      <c r="F30" s="15">
        <v>236.4</v>
      </c>
      <c r="G30" s="15">
        <v>138</v>
      </c>
      <c r="H30" s="15">
        <v>162.9</v>
      </c>
      <c r="I30" s="15">
        <v>19.2</v>
      </c>
      <c r="J30" s="15">
        <v>0</v>
      </c>
      <c r="K30" s="15">
        <v>7.2</v>
      </c>
      <c r="L30" s="15">
        <v>0</v>
      </c>
      <c r="M30" s="15">
        <v>8.7</v>
      </c>
      <c r="N30" s="38">
        <v>888.1</v>
      </c>
      <c r="O30" s="12">
        <v>99</v>
      </c>
      <c r="AK30" s="33">
        <f t="shared" si="0"/>
        <v>148.19565217391303</v>
      </c>
      <c r="AL30" s="33">
        <f t="shared" si="1"/>
        <v>1061.206570048309</v>
      </c>
    </row>
    <row r="31" spans="1:38" ht="19.5" customHeight="1">
      <c r="A31" s="10">
        <v>2541</v>
      </c>
      <c r="B31" s="15">
        <v>36.9</v>
      </c>
      <c r="C31" s="15">
        <v>181.4</v>
      </c>
      <c r="D31" s="16">
        <v>90.4</v>
      </c>
      <c r="E31" s="15">
        <v>126</v>
      </c>
      <c r="F31" s="15">
        <v>189.2</v>
      </c>
      <c r="G31" s="15">
        <v>168.6</v>
      </c>
      <c r="H31" s="15">
        <v>84</v>
      </c>
      <c r="I31" s="15">
        <v>33.1</v>
      </c>
      <c r="J31" s="15">
        <v>0</v>
      </c>
      <c r="K31" s="15">
        <v>30.5</v>
      </c>
      <c r="L31" s="15">
        <v>97.9</v>
      </c>
      <c r="M31" s="15">
        <v>27.3</v>
      </c>
      <c r="N31" s="38">
        <v>1065.3</v>
      </c>
      <c r="O31" s="12">
        <v>100</v>
      </c>
      <c r="AK31" s="33">
        <f t="shared" si="0"/>
        <v>148.19565217391303</v>
      </c>
      <c r="AL31" s="33">
        <f t="shared" si="1"/>
        <v>1061.206570048309</v>
      </c>
    </row>
    <row r="32" spans="1:38" ht="19.5" customHeight="1">
      <c r="A32" s="10">
        <v>2542</v>
      </c>
      <c r="B32" s="15">
        <v>53.3</v>
      </c>
      <c r="C32" s="15">
        <v>318.4</v>
      </c>
      <c r="D32" s="17">
        <v>109.9</v>
      </c>
      <c r="E32" s="15">
        <v>147.4</v>
      </c>
      <c r="F32" s="15">
        <v>216.5</v>
      </c>
      <c r="G32" s="15">
        <v>176.8</v>
      </c>
      <c r="H32" s="15">
        <v>123.9</v>
      </c>
      <c r="I32" s="15">
        <v>79</v>
      </c>
      <c r="J32" s="15">
        <v>2.1</v>
      </c>
      <c r="K32" s="15">
        <v>0</v>
      </c>
      <c r="L32" s="15">
        <v>30.5</v>
      </c>
      <c r="M32" s="15">
        <v>62.8</v>
      </c>
      <c r="N32" s="38">
        <v>1320.6</v>
      </c>
      <c r="O32" s="12">
        <v>128</v>
      </c>
      <c r="AK32" s="33">
        <f t="shared" si="0"/>
        <v>148.19565217391303</v>
      </c>
      <c r="AL32" s="33">
        <f t="shared" si="1"/>
        <v>1061.206570048309</v>
      </c>
    </row>
    <row r="33" spans="1:38" ht="19.5" customHeight="1">
      <c r="A33" s="10">
        <v>2543</v>
      </c>
      <c r="B33" s="15">
        <v>108.7</v>
      </c>
      <c r="C33" s="15">
        <v>126.8</v>
      </c>
      <c r="D33" s="17">
        <v>124.9</v>
      </c>
      <c r="E33" s="15">
        <v>116.3</v>
      </c>
      <c r="F33" s="15">
        <v>121.7</v>
      </c>
      <c r="G33" s="15">
        <v>145.8</v>
      </c>
      <c r="H33" s="15">
        <v>165.4</v>
      </c>
      <c r="I33" s="15">
        <v>13.6</v>
      </c>
      <c r="J33" s="15">
        <v>6.3</v>
      </c>
      <c r="K33" s="15">
        <v>0</v>
      </c>
      <c r="L33" s="15">
        <v>0</v>
      </c>
      <c r="M33" s="15">
        <v>93.2</v>
      </c>
      <c r="N33" s="38">
        <v>1022.7</v>
      </c>
      <c r="O33" s="12">
        <v>113</v>
      </c>
      <c r="AK33" s="33">
        <f t="shared" si="0"/>
        <v>148.19565217391303</v>
      </c>
      <c r="AL33" s="33">
        <f t="shared" si="1"/>
        <v>1061.206570048309</v>
      </c>
    </row>
    <row r="34" spans="1:38" ht="19.5" customHeight="1">
      <c r="A34" s="10">
        <v>2544</v>
      </c>
      <c r="B34" s="15">
        <v>8.2</v>
      </c>
      <c r="C34" s="15">
        <v>187.8</v>
      </c>
      <c r="D34" s="17">
        <v>115.3</v>
      </c>
      <c r="E34" s="15">
        <v>202.5</v>
      </c>
      <c r="F34" s="15">
        <v>301.1</v>
      </c>
      <c r="G34" s="15">
        <v>80.5</v>
      </c>
      <c r="H34" s="15">
        <v>137.2</v>
      </c>
      <c r="I34" s="15">
        <v>12.7</v>
      </c>
      <c r="J34" s="15">
        <v>12</v>
      </c>
      <c r="K34" s="15">
        <v>3.6</v>
      </c>
      <c r="L34" s="15">
        <v>18</v>
      </c>
      <c r="M34" s="15">
        <v>1.8</v>
      </c>
      <c r="N34" s="38">
        <v>1080.7</v>
      </c>
      <c r="O34" s="12">
        <v>91</v>
      </c>
      <c r="AK34" s="33">
        <f t="shared" si="0"/>
        <v>148.19565217391303</v>
      </c>
      <c r="AL34" s="33">
        <f t="shared" si="1"/>
        <v>1061.206570048309</v>
      </c>
    </row>
    <row r="35" spans="1:38" ht="19.5" customHeight="1">
      <c r="A35" s="10">
        <v>2545</v>
      </c>
      <c r="B35" s="15">
        <v>4.7</v>
      </c>
      <c r="C35" s="17">
        <v>301</v>
      </c>
      <c r="D35" s="15">
        <v>126.8</v>
      </c>
      <c r="E35" s="15">
        <v>87.8</v>
      </c>
      <c r="F35" s="15">
        <v>324.7</v>
      </c>
      <c r="G35" s="15">
        <v>363.9</v>
      </c>
      <c r="H35" s="15">
        <v>103.9</v>
      </c>
      <c r="I35" s="15">
        <v>268.8</v>
      </c>
      <c r="J35" s="15">
        <v>67.5</v>
      </c>
      <c r="K35" s="15">
        <v>20.9</v>
      </c>
      <c r="L35" s="15">
        <v>0</v>
      </c>
      <c r="M35" s="15">
        <v>51.7</v>
      </c>
      <c r="N35" s="39">
        <v>1721.7</v>
      </c>
      <c r="O35" s="12">
        <v>109</v>
      </c>
      <c r="AK35" s="33">
        <f t="shared" si="0"/>
        <v>148.19565217391303</v>
      </c>
      <c r="AL35" s="33">
        <f t="shared" si="1"/>
        <v>1061.206570048309</v>
      </c>
    </row>
    <row r="36" spans="1:38" ht="19.5" customHeight="1">
      <c r="A36" s="10">
        <v>2546</v>
      </c>
      <c r="B36" s="15">
        <v>15.7</v>
      </c>
      <c r="C36" s="15">
        <v>98.7</v>
      </c>
      <c r="D36" s="17">
        <v>116.2</v>
      </c>
      <c r="E36" s="15">
        <v>61.6</v>
      </c>
      <c r="F36" s="15">
        <v>151</v>
      </c>
      <c r="G36" s="15">
        <v>284.1</v>
      </c>
      <c r="H36" s="15">
        <v>16.9</v>
      </c>
      <c r="I36" s="15">
        <v>11.4</v>
      </c>
      <c r="J36" s="15">
        <v>0</v>
      </c>
      <c r="K36" s="15">
        <v>1.9</v>
      </c>
      <c r="L36" s="15">
        <v>5.6</v>
      </c>
      <c r="M36" s="15">
        <v>0</v>
      </c>
      <c r="N36" s="39">
        <v>763.1</v>
      </c>
      <c r="O36" s="12">
        <v>88</v>
      </c>
      <c r="AK36" s="33">
        <f t="shared" si="0"/>
        <v>148.19565217391303</v>
      </c>
      <c r="AL36" s="33">
        <f t="shared" si="1"/>
        <v>1061.206570048309</v>
      </c>
    </row>
    <row r="37" spans="1:38" ht="19.5" customHeight="1">
      <c r="A37" s="10">
        <v>2547</v>
      </c>
      <c r="B37" s="15">
        <v>5.1</v>
      </c>
      <c r="C37" s="15">
        <v>229.8</v>
      </c>
      <c r="D37" s="17">
        <v>163.6</v>
      </c>
      <c r="E37" s="15">
        <v>191.6</v>
      </c>
      <c r="F37" s="15">
        <v>70.9</v>
      </c>
      <c r="G37" s="15">
        <v>355</v>
      </c>
      <c r="H37" s="15">
        <v>37.4</v>
      </c>
      <c r="I37" s="15">
        <v>21.6</v>
      </c>
      <c r="J37" s="15">
        <v>0</v>
      </c>
      <c r="K37" s="15">
        <v>0</v>
      </c>
      <c r="L37" s="15">
        <v>0</v>
      </c>
      <c r="M37" s="15">
        <v>12.6</v>
      </c>
      <c r="N37" s="39">
        <v>1087.6</v>
      </c>
      <c r="O37" s="12">
        <v>102</v>
      </c>
      <c r="AK37" s="33">
        <f t="shared" si="0"/>
        <v>148.19565217391303</v>
      </c>
      <c r="AL37" s="33">
        <f t="shared" si="1"/>
        <v>1061.206570048309</v>
      </c>
    </row>
    <row r="38" spans="1:38" ht="19.5" customHeight="1">
      <c r="A38" s="10">
        <v>2548</v>
      </c>
      <c r="B38" s="17">
        <v>47.9</v>
      </c>
      <c r="C38" s="15">
        <v>66.9</v>
      </c>
      <c r="D38" s="17">
        <v>201.7</v>
      </c>
      <c r="E38" s="15">
        <v>256.4</v>
      </c>
      <c r="F38" s="15">
        <v>241.2</v>
      </c>
      <c r="G38" s="15">
        <v>340</v>
      </c>
      <c r="H38" s="15">
        <v>165.8</v>
      </c>
      <c r="I38" s="15">
        <v>22.2</v>
      </c>
      <c r="J38" s="15">
        <v>30.4</v>
      </c>
      <c r="K38" s="15">
        <v>0</v>
      </c>
      <c r="L38" s="15">
        <v>0</v>
      </c>
      <c r="M38" s="15">
        <v>14.2</v>
      </c>
      <c r="N38" s="39">
        <v>1386.7</v>
      </c>
      <c r="O38" s="12">
        <v>103</v>
      </c>
      <c r="AK38" s="33">
        <f t="shared" si="0"/>
        <v>148.19565217391303</v>
      </c>
      <c r="AL38" s="33">
        <f t="shared" si="1"/>
        <v>1061.206570048309</v>
      </c>
    </row>
    <row r="39" spans="1:38" ht="19.5" customHeight="1">
      <c r="A39" s="10">
        <v>2549</v>
      </c>
      <c r="B39" s="17">
        <v>168.2</v>
      </c>
      <c r="C39" s="15">
        <v>187.6</v>
      </c>
      <c r="D39" s="17">
        <v>140.9</v>
      </c>
      <c r="E39" s="15">
        <v>232.8</v>
      </c>
      <c r="F39" s="15">
        <v>331.2</v>
      </c>
      <c r="G39" s="15">
        <v>130</v>
      </c>
      <c r="H39" s="15">
        <v>58.9</v>
      </c>
      <c r="I39" s="15">
        <v>0</v>
      </c>
      <c r="J39" s="15">
        <v>0</v>
      </c>
      <c r="K39" s="15">
        <v>0</v>
      </c>
      <c r="L39" s="15">
        <v>0</v>
      </c>
      <c r="M39" s="15">
        <v>0.5</v>
      </c>
      <c r="N39" s="38">
        <v>1250.1</v>
      </c>
      <c r="O39" s="12">
        <v>101</v>
      </c>
      <c r="AK39" s="33">
        <f t="shared" si="0"/>
        <v>148.19565217391303</v>
      </c>
      <c r="AL39" s="33">
        <f t="shared" si="1"/>
        <v>1061.206570048309</v>
      </c>
    </row>
    <row r="40" spans="1:38" ht="19.5" customHeight="1">
      <c r="A40" s="10">
        <v>2550</v>
      </c>
      <c r="B40" s="17">
        <v>45.2</v>
      </c>
      <c r="C40" s="15">
        <v>360.1</v>
      </c>
      <c r="D40" s="17">
        <v>142.4</v>
      </c>
      <c r="E40" s="15">
        <v>108.6</v>
      </c>
      <c r="F40" s="15">
        <v>163.5</v>
      </c>
      <c r="G40" s="15">
        <v>195.4</v>
      </c>
      <c r="H40" s="15">
        <v>78.6</v>
      </c>
      <c r="I40" s="15">
        <v>40.8</v>
      </c>
      <c r="J40" s="15">
        <v>0</v>
      </c>
      <c r="K40" s="15">
        <v>16.4</v>
      </c>
      <c r="L40" s="15">
        <v>16.5</v>
      </c>
      <c r="M40" s="15">
        <v>19.3</v>
      </c>
      <c r="N40" s="38">
        <v>1186.8</v>
      </c>
      <c r="O40" s="12">
        <v>109</v>
      </c>
      <c r="AK40" s="33">
        <f t="shared" si="0"/>
        <v>148.19565217391303</v>
      </c>
      <c r="AL40" s="33">
        <f t="shared" si="1"/>
        <v>1061.206570048309</v>
      </c>
    </row>
    <row r="41" spans="1:38" ht="19.5" customHeight="1">
      <c r="A41" s="10">
        <v>2551</v>
      </c>
      <c r="B41" s="17">
        <v>34.1</v>
      </c>
      <c r="C41" s="15">
        <v>113.7</v>
      </c>
      <c r="D41" s="17">
        <v>156.5</v>
      </c>
      <c r="E41" s="15">
        <v>83.7</v>
      </c>
      <c r="F41" s="15">
        <v>183.3</v>
      </c>
      <c r="G41" s="15">
        <v>115.7</v>
      </c>
      <c r="H41" s="15">
        <v>259</v>
      </c>
      <c r="I41" s="15">
        <v>83.9</v>
      </c>
      <c r="J41" s="15">
        <v>6.3</v>
      </c>
      <c r="K41" s="15">
        <v>0</v>
      </c>
      <c r="L41" s="15">
        <v>0</v>
      </c>
      <c r="M41" s="15">
        <v>13.5</v>
      </c>
      <c r="N41" s="38">
        <v>1049.7</v>
      </c>
      <c r="O41" s="12">
        <v>117</v>
      </c>
      <c r="AK41" s="33">
        <f t="shared" si="0"/>
        <v>148.19565217391303</v>
      </c>
      <c r="AL41" s="33">
        <f t="shared" si="1"/>
        <v>1061.206570048309</v>
      </c>
    </row>
    <row r="42" spans="1:38" ht="19.5" customHeight="1">
      <c r="A42" s="10">
        <v>2552</v>
      </c>
      <c r="B42" s="17">
        <v>44.4</v>
      </c>
      <c r="C42" s="15">
        <v>171.6</v>
      </c>
      <c r="D42" s="17">
        <v>159.4</v>
      </c>
      <c r="E42" s="15">
        <v>108.2</v>
      </c>
      <c r="F42" s="15">
        <v>113</v>
      </c>
      <c r="G42" s="15">
        <v>121.5</v>
      </c>
      <c r="H42" s="15">
        <v>62.5</v>
      </c>
      <c r="I42" s="15">
        <v>0</v>
      </c>
      <c r="J42" s="15">
        <v>8.2</v>
      </c>
      <c r="K42" s="15">
        <v>12</v>
      </c>
      <c r="L42" s="15">
        <v>0</v>
      </c>
      <c r="M42" s="15">
        <v>13.3</v>
      </c>
      <c r="N42" s="38">
        <v>814.1</v>
      </c>
      <c r="O42" s="12">
        <v>107</v>
      </c>
      <c r="AK42" s="33">
        <f t="shared" si="0"/>
        <v>148.19565217391303</v>
      </c>
      <c r="AL42" s="33">
        <f t="shared" si="1"/>
        <v>1061.206570048309</v>
      </c>
    </row>
    <row r="43" spans="1:38" ht="19.5" customHeight="1">
      <c r="A43" s="10">
        <v>2553</v>
      </c>
      <c r="B43" s="17">
        <v>5.1</v>
      </c>
      <c r="C43" s="15">
        <v>36.2</v>
      </c>
      <c r="D43" s="16">
        <v>50.8</v>
      </c>
      <c r="E43" s="15">
        <v>167.74</v>
      </c>
      <c r="F43" s="15">
        <v>388.3</v>
      </c>
      <c r="G43" s="15">
        <v>265.7</v>
      </c>
      <c r="H43" s="15">
        <v>176</v>
      </c>
      <c r="I43" s="15">
        <v>0</v>
      </c>
      <c r="J43" s="15">
        <v>3.1</v>
      </c>
      <c r="K43" s="15">
        <v>2.8</v>
      </c>
      <c r="L43" s="15">
        <v>0</v>
      </c>
      <c r="M43" s="15">
        <v>58.4</v>
      </c>
      <c r="N43" s="38">
        <v>1154.14</v>
      </c>
      <c r="O43" s="12">
        <v>107</v>
      </c>
      <c r="AK43" s="33">
        <f t="shared" si="0"/>
        <v>148.19565217391303</v>
      </c>
      <c r="AL43" s="33">
        <f t="shared" si="1"/>
        <v>1061.206570048309</v>
      </c>
    </row>
    <row r="44" spans="1:38" ht="19.5" customHeight="1">
      <c r="A44" s="10">
        <v>2554</v>
      </c>
      <c r="B44" s="17">
        <v>100.1</v>
      </c>
      <c r="C44" s="15">
        <v>343.59999999999997</v>
      </c>
      <c r="D44" s="16">
        <v>199.70000000000002</v>
      </c>
      <c r="E44" s="15">
        <v>199</v>
      </c>
      <c r="F44" s="15">
        <v>260</v>
      </c>
      <c r="G44" s="15">
        <v>234.50000000000006</v>
      </c>
      <c r="H44" s="15">
        <v>57.7</v>
      </c>
      <c r="I44" s="15">
        <v>9.200000000000001</v>
      </c>
      <c r="J44" s="15">
        <v>9.9</v>
      </c>
      <c r="K44" s="15">
        <v>10.4</v>
      </c>
      <c r="L44" s="15">
        <v>0</v>
      </c>
      <c r="M44" s="15">
        <v>8.5</v>
      </c>
      <c r="N44" s="38">
        <v>1432.6000000000004</v>
      </c>
      <c r="O44" s="12">
        <v>131</v>
      </c>
      <c r="AK44" s="33">
        <f t="shared" si="0"/>
        <v>148.19565217391303</v>
      </c>
      <c r="AL44" s="33">
        <f t="shared" si="1"/>
        <v>1061.206570048309</v>
      </c>
    </row>
    <row r="45" spans="1:38" ht="19.5" customHeight="1">
      <c r="A45" s="10">
        <v>2555</v>
      </c>
      <c r="B45" s="17">
        <v>79.3</v>
      </c>
      <c r="C45" s="15">
        <v>259.20000000000005</v>
      </c>
      <c r="D45" s="16">
        <v>57.9</v>
      </c>
      <c r="E45" s="15">
        <v>86.2</v>
      </c>
      <c r="F45" s="15">
        <v>177.6</v>
      </c>
      <c r="G45" s="15">
        <v>179.7</v>
      </c>
      <c r="H45" s="15">
        <v>30.700000000000003</v>
      </c>
      <c r="I45" s="15">
        <v>32.300000000000004</v>
      </c>
      <c r="J45" s="15">
        <v>0.7</v>
      </c>
      <c r="K45" s="15">
        <v>15.1</v>
      </c>
      <c r="L45" s="15">
        <v>27.7</v>
      </c>
      <c r="M45" s="15">
        <v>14.2</v>
      </c>
      <c r="N45" s="38">
        <v>960.6000000000003</v>
      </c>
      <c r="O45" s="12">
        <v>113</v>
      </c>
      <c r="AK45" s="33">
        <f t="shared" si="0"/>
        <v>148.19565217391303</v>
      </c>
      <c r="AL45" s="33">
        <f t="shared" si="1"/>
        <v>1061.206570048309</v>
      </c>
    </row>
    <row r="46" spans="1:38" ht="19.5" customHeight="1">
      <c r="A46" s="43">
        <v>2556</v>
      </c>
      <c r="B46" s="44">
        <v>2.5</v>
      </c>
      <c r="C46" s="45">
        <v>49.7</v>
      </c>
      <c r="D46" s="46">
        <v>72.89999999999999</v>
      </c>
      <c r="E46" s="45">
        <v>266.5</v>
      </c>
      <c r="F46" s="45">
        <v>206.59999999999997</v>
      </c>
      <c r="G46" s="45">
        <v>165.39999999999998</v>
      </c>
      <c r="H46" s="45">
        <v>166.49999999999997</v>
      </c>
      <c r="I46" s="45">
        <v>102.8</v>
      </c>
      <c r="J46" s="45">
        <v>25.5</v>
      </c>
      <c r="K46" s="45">
        <v>0</v>
      </c>
      <c r="L46" s="45">
        <v>0</v>
      </c>
      <c r="M46" s="45">
        <v>1</v>
      </c>
      <c r="N46" s="47">
        <v>1059.4</v>
      </c>
      <c r="O46" s="48">
        <v>105</v>
      </c>
      <c r="R46" s="52"/>
      <c r="AK46" s="33">
        <f t="shared" si="0"/>
        <v>148.19565217391303</v>
      </c>
      <c r="AL46" s="33">
        <f t="shared" si="1"/>
        <v>1061.206570048309</v>
      </c>
    </row>
    <row r="47" spans="1:38" ht="19.5" customHeight="1">
      <c r="A47" s="10">
        <v>2557</v>
      </c>
      <c r="B47" s="17">
        <v>19.9</v>
      </c>
      <c r="C47" s="15">
        <v>118.80000000000003</v>
      </c>
      <c r="D47" s="17">
        <v>134.20000000000002</v>
      </c>
      <c r="E47" s="15">
        <v>123</v>
      </c>
      <c r="F47" s="15">
        <v>139.79999999999998</v>
      </c>
      <c r="G47" s="15">
        <v>192.9</v>
      </c>
      <c r="H47" s="15">
        <v>91.3</v>
      </c>
      <c r="I47" s="15">
        <v>28.6</v>
      </c>
      <c r="J47" s="15">
        <v>0</v>
      </c>
      <c r="K47" s="15">
        <v>82</v>
      </c>
      <c r="L47" s="15">
        <v>0</v>
      </c>
      <c r="M47" s="15">
        <v>38.5</v>
      </c>
      <c r="N47" s="38">
        <v>969</v>
      </c>
      <c r="O47" s="12">
        <v>96</v>
      </c>
      <c r="AK47" s="33">
        <f t="shared" si="0"/>
        <v>148.19565217391303</v>
      </c>
      <c r="AL47" s="33">
        <f t="shared" si="1"/>
        <v>1061.206570048309</v>
      </c>
    </row>
    <row r="48" spans="1:38" ht="19.5" customHeight="1">
      <c r="A48" s="10">
        <v>2558</v>
      </c>
      <c r="B48" s="17">
        <v>52.2</v>
      </c>
      <c r="C48" s="15">
        <v>60.8</v>
      </c>
      <c r="D48" s="16">
        <v>48.6</v>
      </c>
      <c r="E48" s="15">
        <v>114.6</v>
      </c>
      <c r="F48" s="15">
        <v>185.8</v>
      </c>
      <c r="G48" s="15">
        <v>120.7</v>
      </c>
      <c r="H48" s="15">
        <v>57.3</v>
      </c>
      <c r="I48" s="15">
        <v>44.6</v>
      </c>
      <c r="J48" s="15">
        <v>1.8</v>
      </c>
      <c r="K48" s="15">
        <v>31</v>
      </c>
      <c r="L48" s="15">
        <v>23.6</v>
      </c>
      <c r="M48" s="15">
        <v>0</v>
      </c>
      <c r="N48" s="38">
        <v>741</v>
      </c>
      <c r="O48" s="12">
        <v>97</v>
      </c>
      <c r="AK48" s="33">
        <f t="shared" si="0"/>
        <v>148.19565217391303</v>
      </c>
      <c r="AL48" s="33">
        <f t="shared" si="1"/>
        <v>1061.206570048309</v>
      </c>
    </row>
    <row r="49" spans="1:38" ht="19.5" customHeight="1">
      <c r="A49" s="43">
        <v>2559</v>
      </c>
      <c r="B49" s="34">
        <v>26.9</v>
      </c>
      <c r="C49" s="35">
        <v>101.4</v>
      </c>
      <c r="D49" s="36">
        <v>225.2</v>
      </c>
      <c r="E49" s="35">
        <v>191</v>
      </c>
      <c r="F49" s="35">
        <v>147.4</v>
      </c>
      <c r="G49" s="35">
        <v>195.8</v>
      </c>
      <c r="H49" s="35">
        <v>135.5</v>
      </c>
      <c r="I49" s="35">
        <v>44.5</v>
      </c>
      <c r="J49" s="35">
        <v>5.5</v>
      </c>
      <c r="K49" s="35">
        <v>29.6</v>
      </c>
      <c r="L49" s="35">
        <v>0</v>
      </c>
      <c r="M49" s="35">
        <v>0</v>
      </c>
      <c r="N49" s="40">
        <f>SUM(B49:M49)</f>
        <v>1102.8</v>
      </c>
      <c r="O49" s="53">
        <v>119</v>
      </c>
      <c r="AK49" s="33">
        <f t="shared" si="0"/>
        <v>148.19565217391303</v>
      </c>
      <c r="AL49" s="33">
        <f t="shared" si="1"/>
        <v>1061.206570048309</v>
      </c>
    </row>
    <row r="50" spans="1:38" ht="19.5" customHeight="1">
      <c r="A50" s="43">
        <v>2560</v>
      </c>
      <c r="B50" s="34"/>
      <c r="C50" s="35"/>
      <c r="D50" s="36"/>
      <c r="E50" s="35"/>
      <c r="F50" s="35"/>
      <c r="G50" s="35"/>
      <c r="H50" s="35"/>
      <c r="I50" s="35"/>
      <c r="J50" s="35"/>
      <c r="K50" s="35"/>
      <c r="L50" s="35"/>
      <c r="M50" s="35"/>
      <c r="N50" s="40"/>
      <c r="O50" s="53"/>
      <c r="AK50" s="33"/>
      <c r="AL50" s="33"/>
    </row>
    <row r="51" spans="1:38" ht="19.5" customHeight="1">
      <c r="A51" s="43"/>
      <c r="B51" s="34"/>
      <c r="C51" s="35"/>
      <c r="D51" s="36"/>
      <c r="E51" s="35"/>
      <c r="F51" s="35"/>
      <c r="G51" s="35"/>
      <c r="H51" s="35"/>
      <c r="I51" s="35"/>
      <c r="J51" s="35"/>
      <c r="K51" s="35"/>
      <c r="L51" s="35"/>
      <c r="M51" s="35"/>
      <c r="N51" s="40"/>
      <c r="O51" s="53"/>
      <c r="AK51" s="33"/>
      <c r="AL51" s="33"/>
    </row>
    <row r="52" spans="1:38" ht="17.25" customHeight="1">
      <c r="A52" s="18" t="s">
        <v>17</v>
      </c>
      <c r="B52" s="14">
        <v>168.2</v>
      </c>
      <c r="C52" s="14">
        <v>360.1</v>
      </c>
      <c r="D52" s="14">
        <v>347</v>
      </c>
      <c r="E52" s="14">
        <v>363.3</v>
      </c>
      <c r="F52" s="14">
        <v>388.3</v>
      </c>
      <c r="G52" s="14">
        <v>363.9</v>
      </c>
      <c r="H52" s="14">
        <v>259</v>
      </c>
      <c r="I52" s="14">
        <v>268.8</v>
      </c>
      <c r="J52" s="14">
        <v>106.6</v>
      </c>
      <c r="K52" s="14">
        <v>82</v>
      </c>
      <c r="L52" s="14">
        <v>97.9</v>
      </c>
      <c r="M52" s="14">
        <v>168.7</v>
      </c>
      <c r="N52" s="41">
        <v>1721.7</v>
      </c>
      <c r="O52" s="49">
        <v>146</v>
      </c>
      <c r="AK52" s="33"/>
      <c r="AL52" s="33"/>
    </row>
    <row r="53" spans="1:38" ht="19.5" customHeight="1">
      <c r="A53" s="10" t="s">
        <v>18</v>
      </c>
      <c r="B53" s="11">
        <v>45.86222222222223</v>
      </c>
      <c r="C53" s="11">
        <v>148.19565217391303</v>
      </c>
      <c r="D53" s="11">
        <v>120.66521739130434</v>
      </c>
      <c r="E53" s="11">
        <v>142.44434782608698</v>
      </c>
      <c r="F53" s="11">
        <v>208.4847826086956</v>
      </c>
      <c r="G53" s="11">
        <v>197.59782608695653</v>
      </c>
      <c r="H53" s="11">
        <v>102.21739130434783</v>
      </c>
      <c r="I53" s="11">
        <v>45.63913043478261</v>
      </c>
      <c r="J53" s="11">
        <v>13.02608695652174</v>
      </c>
      <c r="K53" s="11">
        <v>11.015217391304347</v>
      </c>
      <c r="L53" s="11">
        <v>7.8152173913043494</v>
      </c>
      <c r="M53" s="11">
        <v>18.243478260869566</v>
      </c>
      <c r="N53" s="38">
        <v>1061.206570048309</v>
      </c>
      <c r="O53" s="50">
        <v>106.43478260869566</v>
      </c>
      <c r="AK53" s="33"/>
      <c r="AL53" s="33"/>
    </row>
    <row r="54" spans="1:38" ht="19.5" customHeight="1">
      <c r="A54" s="19" t="s">
        <v>19</v>
      </c>
      <c r="B54" s="20">
        <v>1.4</v>
      </c>
      <c r="C54" s="20">
        <v>10.1</v>
      </c>
      <c r="D54" s="20">
        <v>26.5</v>
      </c>
      <c r="E54" s="20">
        <v>49.4</v>
      </c>
      <c r="F54" s="20">
        <v>70.9</v>
      </c>
      <c r="G54" s="20">
        <v>80.5</v>
      </c>
      <c r="H54" s="20">
        <v>13.1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42">
        <v>667.8</v>
      </c>
      <c r="O54" s="51">
        <v>85</v>
      </c>
      <c r="AK54" s="33"/>
      <c r="AL54" s="33"/>
    </row>
    <row r="55" spans="1:15" ht="19.5" customHeight="1">
      <c r="A55" s="2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22"/>
    </row>
    <row r="56" spans="1:15" ht="19.5" customHeight="1">
      <c r="A56" s="21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4"/>
      <c r="O56" s="22"/>
    </row>
    <row r="57" spans="1:15" ht="19.5" customHeight="1">
      <c r="A57" s="21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4"/>
      <c r="O57" s="22"/>
    </row>
    <row r="58" spans="1:15" ht="19.5" customHeight="1">
      <c r="A58" s="25"/>
      <c r="B58" s="26"/>
      <c r="C58" s="27" t="s">
        <v>21</v>
      </c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8"/>
      <c r="O58" s="29"/>
    </row>
    <row r="59" spans="1:15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3" ht="19.5" customHeight="1">
      <c r="A60" s="6" t="s">
        <v>20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</sheetData>
  <mergeCells count="3">
    <mergeCell ref="A1:O1"/>
    <mergeCell ref="A2:O2"/>
    <mergeCell ref="B60:M60"/>
  </mergeCells>
  <printOptions verticalCentered="1"/>
  <pageMargins left="0.22" right="0.18" top="0.44" bottom="0.48" header="0.37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2013-07-02T04:03:06Z</cp:lastPrinted>
  <dcterms:created xsi:type="dcterms:W3CDTF">2008-08-06T06:01:29Z</dcterms:created>
  <dcterms:modified xsi:type="dcterms:W3CDTF">2017-05-02T09:09:21Z</dcterms:modified>
  <cp:category/>
  <cp:version/>
  <cp:contentType/>
  <cp:contentStatus/>
</cp:coreProperties>
</file>